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uguids\Downloads\"/>
    </mc:Choice>
  </mc:AlternateContent>
  <xr:revisionPtr revIDLastSave="0" documentId="8_{B0F5F14D-0541-4559-B83C-12E450BD02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der of Battle" sheetId="1" r:id="rId1"/>
    <sheet name="Ormz'rachat" sheetId="2" r:id="rId2"/>
    <sheet name="Hallinax" sheetId="3" r:id="rId3"/>
    <sheet name="Prizrak" sheetId="4" r:id="rId4"/>
    <sheet name="The Remnants" sheetId="5" r:id="rId5"/>
    <sheet name="7th Claw" sheetId="6" r:id="rId6"/>
    <sheet name="3rd Claw" sheetId="14" r:id="rId7"/>
    <sheet name="9th Claw" sheetId="7" r:id="rId8"/>
    <sheet name="The Wardens" sheetId="8" r:id="rId9"/>
    <sheet name="Nadrak the Silent" sheetId="9" r:id="rId10"/>
    <sheet name="Mercutian the Flayer" sheetId="10" r:id="rId11"/>
    <sheet name="6th Shadow Claw" sheetId="11" r:id="rId12"/>
    <sheet name="Chiron" sheetId="12" r:id="rId13"/>
    <sheet name="Nightshade" sheetId="13" r:id="rId14"/>
    <sheet name="Unit Card 14" sheetId="15" r:id="rId15"/>
    <sheet name="Unit Card 15" sheetId="16" r:id="rId16"/>
    <sheet name="Unit Card 16" sheetId="17" r:id="rId17"/>
    <sheet name="Unit Card 17" sheetId="18" r:id="rId18"/>
    <sheet name="Unit Card 18" sheetId="19" r:id="rId19"/>
    <sheet name="Unit Card 19" sheetId="20" r:id="rId20"/>
    <sheet name="Unit Card 20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H10" i="1"/>
  <c r="H11" i="1"/>
  <c r="H12" i="1"/>
  <c r="G15" i="21" l="1"/>
  <c r="C15" i="21"/>
  <c r="G15" i="20"/>
  <c r="C15" i="20"/>
  <c r="G15" i="19"/>
  <c r="C15" i="19"/>
  <c r="G15" i="18"/>
  <c r="C15" i="18"/>
  <c r="G15" i="17"/>
  <c r="C15" i="17"/>
  <c r="G15" i="16"/>
  <c r="C15" i="16"/>
  <c r="G15" i="15"/>
  <c r="C15" i="15"/>
  <c r="G15" i="14"/>
  <c r="C15" i="14"/>
  <c r="G15" i="13"/>
  <c r="C15" i="13"/>
  <c r="G15" i="12"/>
  <c r="C15" i="12"/>
  <c r="G15" i="11"/>
  <c r="C15" i="11"/>
  <c r="G15" i="10"/>
  <c r="C15" i="10"/>
  <c r="G15" i="9"/>
  <c r="C15" i="9"/>
  <c r="G15" i="8"/>
  <c r="C15" i="8"/>
  <c r="G15" i="7"/>
  <c r="C15" i="7"/>
  <c r="G15" i="6"/>
  <c r="C15" i="6"/>
  <c r="G15" i="5"/>
  <c r="C15" i="5"/>
  <c r="G15" i="4"/>
  <c r="C15" i="4"/>
  <c r="G15" i="3"/>
  <c r="C15" i="3"/>
  <c r="G15" i="2"/>
  <c r="C15" i="2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6" i="1" l="1"/>
</calcChain>
</file>

<file path=xl/sharedStrings.xml><?xml version="1.0" encoding="utf-8"?>
<sst xmlns="http://schemas.openxmlformats.org/spreadsheetml/2006/main" count="845" uniqueCount="118">
  <si>
    <t xml:space="preserve">Crusade Force Name: </t>
  </si>
  <si>
    <t>Crusade Faction</t>
  </si>
  <si>
    <t>Player Name:</t>
  </si>
  <si>
    <t>Battle Tally</t>
  </si>
  <si>
    <t>Battles Won</t>
  </si>
  <si>
    <t>Requisition Points</t>
  </si>
  <si>
    <t>Supply Limit</t>
  </si>
  <si>
    <t>Supply used</t>
  </si>
  <si>
    <t>Crusade Cards</t>
  </si>
  <si>
    <t xml:space="preserve">Points </t>
  </si>
  <si>
    <t>Crusade Points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</si>
  <si>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</si>
  <si>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</si>
  <si>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</si>
  <si>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</si>
  <si>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</si>
  <si>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</si>
  <si>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</si>
  <si>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</si>
  <si>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</si>
  <si>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</si>
  <si>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</si>
  <si>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</si>
  <si>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</si>
  <si>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</si>
  <si>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</si>
  <si>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</si>
  <si>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</si>
  <si>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</si>
  <si>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</si>
  <si>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</si>
  <si>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Crusade Goals, Info and Notable Victories</t>
  </si>
  <si>
    <t>Unit Name</t>
  </si>
  <si>
    <t>Points</t>
  </si>
  <si>
    <t>Experience Points</t>
  </si>
  <si>
    <t>Battlefield Role</t>
  </si>
  <si>
    <t>Crusade Faction:</t>
  </si>
  <si>
    <t>Selectable Keywords</t>
  </si>
  <si>
    <t>Unit Type:</t>
  </si>
  <si>
    <t>Other Upgrades and Selectable Abilities</t>
  </si>
  <si>
    <t>Equipment</t>
  </si>
  <si>
    <t>Psychic Powers</t>
  </si>
  <si>
    <t>Warlord Traits</t>
  </si>
  <si>
    <t>Relics</t>
  </si>
  <si>
    <t>Combat Tallies</t>
  </si>
  <si>
    <t>Battles Played:</t>
  </si>
  <si>
    <t>Battles Survived:</t>
  </si>
  <si>
    <t>Kill Count</t>
  </si>
  <si>
    <t>Enemy units destroyed during this battle:</t>
  </si>
  <si>
    <t>Destroyed During the Campaign</t>
  </si>
  <si>
    <t>With Psychic Powers</t>
  </si>
  <si>
    <t>With Ranged Weapons</t>
  </si>
  <si>
    <t>With Melee Weapons</t>
  </si>
  <si>
    <t>Agenda 1 Tally:</t>
  </si>
  <si>
    <t>Agenda 2 Tally:</t>
  </si>
  <si>
    <t>Agenda 3 Tally:</t>
  </si>
  <si>
    <t>Agenda 4 Tally:</t>
  </si>
  <si>
    <t>Rank</t>
  </si>
  <si>
    <t>Standard</t>
  </si>
  <si>
    <t>Blooded</t>
  </si>
  <si>
    <t>Battle Hardened</t>
  </si>
  <si>
    <t>Legendary</t>
  </si>
  <si>
    <t>X</t>
  </si>
  <si>
    <t>Battle Honors</t>
  </si>
  <si>
    <t>Battle Scars</t>
  </si>
  <si>
    <t>HQ</t>
  </si>
  <si>
    <t>Night Lords</t>
  </si>
  <si>
    <t>Chaos Space Marines</t>
  </si>
  <si>
    <t>Chaos Lord</t>
  </si>
  <si>
    <t>Jump Pack, 2x Lighting Claws</t>
  </si>
  <si>
    <t>N/A</t>
  </si>
  <si>
    <t>One with the Shadows</t>
  </si>
  <si>
    <t xml:space="preserve"> - </t>
  </si>
  <si>
    <t>Scourging Chains</t>
  </si>
  <si>
    <t>Sorceror on Bike</t>
  </si>
  <si>
    <t>Death Hex, Warptime</t>
  </si>
  <si>
    <t>Force Sword</t>
  </si>
  <si>
    <t>Dark Apostle</t>
  </si>
  <si>
    <t>Troops</t>
  </si>
  <si>
    <t>14x Chaos Cultists</t>
  </si>
  <si>
    <t>Benediction of Darkness</t>
  </si>
  <si>
    <t xml:space="preserve"> Vox Daemonicus</t>
  </si>
  <si>
    <t>1x Heavy Stubber</t>
  </si>
  <si>
    <t>Heretic Astartes</t>
  </si>
  <si>
    <t>5x Chaos Marines</t>
  </si>
  <si>
    <t>1x Missile Launcher</t>
  </si>
  <si>
    <t>10x Chaos Marines</t>
  </si>
  <si>
    <t>2x Melta guns</t>
  </si>
  <si>
    <t>Elites</t>
  </si>
  <si>
    <t>6x Chosen</t>
  </si>
  <si>
    <t>4x Plasma Guns, Powerfist, Champ. Combi Plasma, Lightning Claw</t>
  </si>
  <si>
    <t>Elite</t>
  </si>
  <si>
    <t>Hellforged Contemptor</t>
  </si>
  <si>
    <t>Kheres Assault Cannon, Claw</t>
  </si>
  <si>
    <t>Twin Autocannon, Claw, Hellflamer</t>
  </si>
  <si>
    <t>Fast Attack</t>
  </si>
  <si>
    <t>5x Raptors</t>
  </si>
  <si>
    <t>2x Meltaguns</t>
  </si>
  <si>
    <t>Dedicated Transport</t>
  </si>
  <si>
    <t>Chaos Rhino</t>
  </si>
  <si>
    <t>combi bolter</t>
  </si>
  <si>
    <t>Hallinax</t>
  </si>
  <si>
    <t>Ormz'rachat the Grim</t>
  </si>
  <si>
    <t>Prizrak</t>
  </si>
  <si>
    <t>The Remnants</t>
  </si>
  <si>
    <t>7th Claw</t>
  </si>
  <si>
    <t>3rd Claw</t>
  </si>
  <si>
    <t>9th Claw</t>
  </si>
  <si>
    <t>The Wardens</t>
  </si>
  <si>
    <t>Nadrak the Silent</t>
  </si>
  <si>
    <t>Mercutian the Flayer</t>
  </si>
  <si>
    <t>6th Shadow Claw</t>
  </si>
  <si>
    <t>Nightshade</t>
  </si>
  <si>
    <t>Chiron</t>
  </si>
  <si>
    <t>Night Lords 9th Company</t>
  </si>
  <si>
    <t>Sam</t>
  </si>
  <si>
    <t>Night Haunter's Curse</t>
  </si>
  <si>
    <t>Cursed Crozius, plasma pistol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</si>
</sst>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sz val="11"/>
      <name val="Calibri"/>
    </font>
    <font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0" fillId="2" borderId="1" xfId="0" applyFont="1" applyFill="1" applyBorder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3" borderId="1" xfId="0" applyFont="1" applyFill="1" applyBorder="1"/>
    <xf numFmtId="1" fontId="0" fillId="0" borderId="0" xfId="0" applyNumberFormat="1" applyFont="1" applyAlignment="1"/>
    <xf numFmtId="0" fontId="0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5" xfId="0" applyFont="1" applyBorder="1" applyAlignment="1">
      <alignment horizontal="center" vertical="center"/>
    </xf>
    <xf numFmtId="0" fontId="1" fillId="0" borderId="6" xfId="0" applyFont="1" applyBorder="1"/>
    <xf numFmtId="1" fontId="0" fillId="0" borderId="5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7" xfId="0" applyFont="1" applyBorder="1"/>
    <xf numFmtId="0" fontId="0" fillId="0" borderId="0" xfId="0" applyFont="1" applyAlignment="1"/>
    <xf numFmtId="0" fontId="0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2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A6" workbookViewId="0">
      <selection activeCell="G26" sqref="G26"/>
    </sheetView>
  </sheetViews>
  <sheetFormatPr defaultColWidth="14.42578125" defaultRowHeight="15" customHeight="1"/>
  <cols>
    <col min="1" max="15" width="18.7109375" customWidth="1"/>
  </cols>
  <sheetData>
    <row r="1" spans="1:15">
      <c r="A1" s="1" t="s">
        <v>0</v>
      </c>
      <c r="B1" s="10" t="s">
        <v>114</v>
      </c>
      <c r="C1" s="11"/>
      <c r="D1" s="11"/>
      <c r="E1" s="11"/>
      <c r="F1" s="11"/>
      <c r="G1" s="12"/>
      <c r="H1" s="2"/>
      <c r="I1" s="2"/>
      <c r="J1" s="2"/>
      <c r="K1" s="2"/>
      <c r="L1" s="2"/>
      <c r="M1" s="2"/>
      <c r="N1" s="2"/>
      <c r="O1" s="2"/>
    </row>
    <row r="2" spans="1:15">
      <c r="A2" s="1" t="s">
        <v>1</v>
      </c>
      <c r="B2" s="10" t="s">
        <v>66</v>
      </c>
      <c r="C2" s="11"/>
      <c r="D2" s="11"/>
      <c r="E2" s="11"/>
      <c r="F2" s="11"/>
      <c r="G2" s="12"/>
      <c r="H2" s="2"/>
      <c r="I2" s="2"/>
      <c r="J2" s="2"/>
      <c r="K2" s="2"/>
      <c r="L2" s="2"/>
      <c r="M2" s="2"/>
      <c r="N2" s="2"/>
      <c r="O2" s="2"/>
    </row>
    <row r="3" spans="1:15">
      <c r="A3" s="1" t="s">
        <v>2</v>
      </c>
      <c r="B3" s="10" t="s">
        <v>115</v>
      </c>
      <c r="C3" s="11"/>
      <c r="D3" s="11"/>
      <c r="E3" s="11"/>
      <c r="F3" s="11"/>
      <c r="G3" s="12"/>
      <c r="H3" s="2"/>
      <c r="I3" s="2"/>
      <c r="J3" s="2"/>
      <c r="K3" s="2"/>
      <c r="L3" s="2"/>
      <c r="M3" s="2"/>
      <c r="N3" s="2"/>
      <c r="O3" s="2"/>
    </row>
    <row r="5" spans="1:1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 spans="1:15">
      <c r="A6" s="13"/>
      <c r="B6" s="13"/>
      <c r="C6" s="13">
        <v>5</v>
      </c>
      <c r="D6" s="13">
        <v>1000</v>
      </c>
      <c r="E6" s="15">
        <f>SUM(E10:E29)</f>
        <v>1501</v>
      </c>
    </row>
    <row r="7" spans="1:15">
      <c r="A7" s="14"/>
      <c r="B7" s="14"/>
      <c r="C7" s="14"/>
      <c r="D7" s="14"/>
      <c r="E7" s="14"/>
    </row>
    <row r="9" spans="1:15">
      <c r="A9" s="16" t="s">
        <v>8</v>
      </c>
      <c r="B9" s="11"/>
      <c r="C9" s="11"/>
      <c r="D9" s="12"/>
      <c r="E9" s="3" t="s">
        <v>9</v>
      </c>
      <c r="F9" s="3" t="s">
        <v>10</v>
      </c>
    </row>
    <row r="10" spans="1:15">
      <c r="A10" s="4" t="s">
        <v>11</v>
      </c>
      <c r="B10" s="10" t="s">
        <v>102</v>
      </c>
      <c r="C10" s="11"/>
      <c r="D10" s="12"/>
      <c r="E10" s="5">
        <f>SUM('Ormz''rachat'!K3:K4)</f>
        <v>115</v>
      </c>
      <c r="F10" s="5">
        <f>SUM('Ormz''rachat'!M3:M4)</f>
        <v>2</v>
      </c>
      <c r="G10">
        <v>115</v>
      </c>
      <c r="H10" s="9">
        <f>E10+E11+E13+E14+E15</f>
        <v>582</v>
      </c>
    </row>
    <row r="11" spans="1:15">
      <c r="A11" s="4" t="s">
        <v>12</v>
      </c>
      <c r="B11" s="10" t="s">
        <v>101</v>
      </c>
      <c r="C11" s="11"/>
      <c r="D11" s="12"/>
      <c r="E11" s="5">
        <f>SUM(Hallinax!K3:K4)</f>
        <v>133</v>
      </c>
      <c r="F11" s="5">
        <f>SUM(Hallinax!M3:M4)</f>
        <v>1</v>
      </c>
      <c r="G11">
        <v>133</v>
      </c>
      <c r="H11" s="9">
        <f>E16+E21+E18</f>
        <v>408</v>
      </c>
    </row>
    <row r="12" spans="1:15">
      <c r="A12" s="4" t="s">
        <v>13</v>
      </c>
      <c r="B12" s="10" t="s">
        <v>103</v>
      </c>
      <c r="C12" s="11"/>
      <c r="D12" s="12"/>
      <c r="E12" s="5">
        <f>SUM(Prizrak!K3:K4)</f>
        <v>85</v>
      </c>
      <c r="F12" s="5">
        <f>SUM(Prizrak!M3:M4)</f>
        <v>1</v>
      </c>
      <c r="G12">
        <v>80</v>
      </c>
      <c r="H12" s="9">
        <f>SUM(H10:H11)</f>
        <v>990</v>
      </c>
    </row>
    <row r="13" spans="1:15">
      <c r="A13" s="4" t="s">
        <v>14</v>
      </c>
      <c r="B13" s="10" t="s">
        <v>104</v>
      </c>
      <c r="C13" s="11"/>
      <c r="D13" s="12"/>
      <c r="E13" s="5">
        <f>SUM('The Remnants'!K3:K4)</f>
        <v>89</v>
      </c>
      <c r="F13" s="5">
        <f>SUM('The Remnants'!M3:M4)</f>
        <v>0</v>
      </c>
      <c r="G13">
        <v>89</v>
      </c>
    </row>
    <row r="14" spans="1:15">
      <c r="A14" s="4" t="s">
        <v>15</v>
      </c>
      <c r="B14" s="10" t="s">
        <v>105</v>
      </c>
      <c r="C14" s="11"/>
      <c r="D14" s="12"/>
      <c r="E14" s="5">
        <f>SUM('7th Claw'!K3:K4)</f>
        <v>85</v>
      </c>
      <c r="F14" s="5">
        <f>SUM('7th Claw'!M3:M4)</f>
        <v>0</v>
      </c>
      <c r="G14">
        <v>85</v>
      </c>
    </row>
    <row r="15" spans="1:15">
      <c r="A15" s="4" t="s">
        <v>16</v>
      </c>
      <c r="B15" s="10" t="s">
        <v>107</v>
      </c>
      <c r="C15" s="11"/>
      <c r="D15" s="12"/>
      <c r="E15" s="5">
        <f>SUM('9th Claw'!K3:K4)</f>
        <v>160</v>
      </c>
      <c r="F15" s="5">
        <f>SUM('9th Claw'!M3:M4)</f>
        <v>0</v>
      </c>
    </row>
    <row r="16" spans="1:15">
      <c r="A16" s="4" t="s">
        <v>17</v>
      </c>
      <c r="B16" s="10" t="s">
        <v>108</v>
      </c>
      <c r="C16" s="11"/>
      <c r="D16" s="12"/>
      <c r="E16" s="5">
        <f>SUM('The Wardens'!K3:K4)</f>
        <v>155</v>
      </c>
      <c r="F16" s="5">
        <f>SUM('The Wardens'!M3:M4)</f>
        <v>0</v>
      </c>
      <c r="G16">
        <v>155</v>
      </c>
    </row>
    <row r="17" spans="1:7">
      <c r="A17" s="4" t="s">
        <v>18</v>
      </c>
      <c r="B17" s="10" t="s">
        <v>109</v>
      </c>
      <c r="C17" s="11"/>
      <c r="D17" s="12"/>
      <c r="E17" s="5">
        <f>SUM('Nadrak the Silent'!K3:K4)</f>
        <v>153</v>
      </c>
      <c r="F17" s="5">
        <f>SUM('Nadrak the Silent'!M3:M4)</f>
        <v>0</v>
      </c>
    </row>
    <row r="18" spans="1:7">
      <c r="A18" s="4" t="s">
        <v>19</v>
      </c>
      <c r="B18" s="10" t="s">
        <v>110</v>
      </c>
      <c r="C18" s="11"/>
      <c r="D18" s="12"/>
      <c r="E18" s="5">
        <f>SUM('Mercutian the Flayer'!K3:K4)</f>
        <v>175</v>
      </c>
      <c r="F18" s="5">
        <f>SUM('Mercutian the Flayer'!M3:M4)</f>
        <v>0</v>
      </c>
      <c r="G18">
        <v>175</v>
      </c>
    </row>
    <row r="19" spans="1:7">
      <c r="A19" s="4" t="s">
        <v>20</v>
      </c>
      <c r="B19" s="10" t="s">
        <v>111</v>
      </c>
      <c r="C19" s="11"/>
      <c r="D19" s="12"/>
      <c r="E19" s="5">
        <f>SUM('6th Shadow Claw'!K3:K4)</f>
        <v>110</v>
      </c>
      <c r="F19" s="5">
        <f>SUM('6th Shadow Claw'!M3:M4)</f>
        <v>0</v>
      </c>
    </row>
    <row r="20" spans="1:7">
      <c r="A20" s="4" t="s">
        <v>21</v>
      </c>
      <c r="B20" s="10" t="s">
        <v>113</v>
      </c>
      <c r="C20" s="11"/>
      <c r="D20" s="12"/>
      <c r="E20" s="5">
        <f>SUM(Chiron!K3:K4)</f>
        <v>78</v>
      </c>
      <c r="F20" s="5">
        <f>SUM(Chiron!M3:M4)</f>
        <v>0</v>
      </c>
      <c r="G20">
        <v>78</v>
      </c>
    </row>
    <row r="21" spans="1:7" ht="15.75" customHeight="1">
      <c r="A21" s="4" t="s">
        <v>22</v>
      </c>
      <c r="B21" s="10" t="s">
        <v>112</v>
      </c>
      <c r="C21" s="11"/>
      <c r="D21" s="12"/>
      <c r="E21" s="5">
        <f>SUM(Nightshade!K3:K4)</f>
        <v>78</v>
      </c>
      <c r="F21" s="5">
        <f>SUM(Nightshade!M3:M4)</f>
        <v>0</v>
      </c>
    </row>
    <row r="22" spans="1:7" ht="15.75" customHeight="1">
      <c r="A22" s="4" t="s">
        <v>23</v>
      </c>
      <c r="B22" s="10" t="s">
        <v>106</v>
      </c>
      <c r="C22" s="11"/>
      <c r="D22" s="12"/>
      <c r="E22" s="5">
        <f>SUM('3rd Claw'!K3:K4)</f>
        <v>85</v>
      </c>
      <c r="F22" s="5">
        <f>SUM('3rd Claw'!M3:M4)</f>
        <v>0</v>
      </c>
      <c r="G22">
        <v>85</v>
      </c>
    </row>
    <row r="23" spans="1:7" ht="15.75" customHeight="1">
      <c r="A23" s="4" t="s">
        <v>24</v>
      </c>
      <c r="B23" s="10"/>
      <c r="C23" s="11"/>
      <c r="D23" s="12"/>
      <c r="E23" s="5">
        <f>SUM('Unit Card 14'!K3:K4)</f>
        <v>0</v>
      </c>
      <c r="F23" s="5">
        <f>SUM('Unit Card 14'!M3:M4)</f>
        <v>0</v>
      </c>
      <c r="G23">
        <f>SUM(G10:G22)</f>
        <v>995</v>
      </c>
    </row>
    <row r="24" spans="1:7" ht="15.75" customHeight="1">
      <c r="A24" s="4" t="s">
        <v>25</v>
      </c>
      <c r="B24" s="10"/>
      <c r="C24" s="11"/>
      <c r="D24" s="12"/>
      <c r="E24" s="5">
        <f>SUM('Unit Card 15'!K3:K4)</f>
        <v>0</v>
      </c>
      <c r="F24" s="5">
        <f>SUM('Unit Card 15'!M3:M4)</f>
        <v>0</v>
      </c>
      <c r="G24">
        <f>1000-G23</f>
        <v>5</v>
      </c>
    </row>
    <row r="25" spans="1:7" ht="15.75" customHeight="1">
      <c r="A25" s="4" t="s">
        <v>26</v>
      </c>
      <c r="B25" s="10"/>
      <c r="C25" s="11"/>
      <c r="D25" s="12"/>
      <c r="E25" s="5">
        <f>SUM('Unit Card 16'!K3:K4)</f>
        <v>0</v>
      </c>
      <c r="F25" s="5">
        <f>SUM('Unit Card 16'!M3:M4)</f>
        <v>0</v>
      </c>
    </row>
    <row r="26" spans="1:7" ht="15.75" customHeight="1">
      <c r="A26" s="4" t="s">
        <v>27</v>
      </c>
      <c r="B26" s="10"/>
      <c r="C26" s="11"/>
      <c r="D26" s="12"/>
      <c r="E26" s="5">
        <f>SUM('Unit Card 17'!K3:K4)</f>
        <v>0</v>
      </c>
      <c r="F26" s="5">
        <f>SUM('Unit Card 17'!M3:M4)</f>
        <v>0</v>
      </c>
    </row>
    <row r="27" spans="1:7" ht="15.75" customHeight="1">
      <c r="A27" s="4" t="s">
        <v>28</v>
      </c>
      <c r="B27" s="10"/>
      <c r="C27" s="11"/>
      <c r="D27" s="12"/>
      <c r="E27" s="5">
        <f>SUM('Unit Card 18'!K3:K4)</f>
        <v>0</v>
      </c>
      <c r="F27" s="5">
        <f>SUM('Unit Card 18'!M3:M4)</f>
        <v>0</v>
      </c>
    </row>
    <row r="28" spans="1:7" ht="15.75" customHeight="1">
      <c r="A28" s="4" t="s">
        <v>29</v>
      </c>
      <c r="B28" s="10"/>
      <c r="C28" s="11"/>
      <c r="D28" s="12"/>
      <c r="E28" s="5">
        <f>SUM('Unit Card 19'!K3:K4)</f>
        <v>0</v>
      </c>
      <c r="F28" s="5">
        <f>SUM('Unit Card 19'!M3:M4)</f>
        <v>0</v>
      </c>
    </row>
    <row r="29" spans="1:7" ht="15.75" customHeight="1">
      <c r="A29" s="4" t="s">
        <v>30</v>
      </c>
      <c r="B29" s="10"/>
      <c r="C29" s="11"/>
      <c r="D29" s="12"/>
      <c r="E29" s="5">
        <f>SUM('Unit Card 20'!K3:K4)</f>
        <v>0</v>
      </c>
      <c r="F29" s="5">
        <f>SUM('Unit Card 20'!M3:M4)</f>
        <v>0</v>
      </c>
    </row>
    <row r="30" spans="1:7" ht="15.75" customHeight="1"/>
    <row r="31" spans="1:7" ht="15.75" customHeight="1"/>
    <row r="32" spans="1:7" ht="15.75" customHeight="1">
      <c r="A32" s="16" t="s">
        <v>31</v>
      </c>
      <c r="B32" s="11"/>
      <c r="C32" s="11"/>
      <c r="D32" s="11"/>
      <c r="E32" s="11"/>
      <c r="F32" s="12"/>
    </row>
    <row r="33" spans="1:6" ht="15.75" customHeight="1">
      <c r="A33" s="17"/>
      <c r="B33" s="18"/>
      <c r="C33" s="18"/>
      <c r="D33" s="18"/>
      <c r="E33" s="18"/>
      <c r="F33" s="18"/>
    </row>
    <row r="34" spans="1:6" ht="15.75" customHeight="1">
      <c r="A34" s="19"/>
      <c r="B34" s="19"/>
      <c r="C34" s="19"/>
      <c r="D34" s="19"/>
      <c r="E34" s="19"/>
      <c r="F34" s="19"/>
    </row>
    <row r="35" spans="1:6" ht="15.75" customHeight="1">
      <c r="A35" s="19"/>
      <c r="B35" s="19"/>
      <c r="C35" s="19"/>
      <c r="D35" s="19"/>
      <c r="E35" s="19"/>
      <c r="F35" s="19"/>
    </row>
    <row r="36" spans="1:6" ht="15.75" customHeight="1">
      <c r="A36" s="19"/>
      <c r="B36" s="19"/>
      <c r="C36" s="19"/>
      <c r="D36" s="19"/>
      <c r="E36" s="19"/>
      <c r="F36" s="19"/>
    </row>
    <row r="37" spans="1:6" ht="15.75" customHeight="1">
      <c r="A37" s="19"/>
      <c r="B37" s="19"/>
      <c r="C37" s="19"/>
      <c r="D37" s="19"/>
      <c r="E37" s="19"/>
      <c r="F37" s="19"/>
    </row>
    <row r="38" spans="1:6" ht="15.75" customHeight="1">
      <c r="A38" s="19"/>
      <c r="B38" s="19"/>
      <c r="C38" s="19"/>
      <c r="D38" s="19"/>
      <c r="E38" s="19"/>
      <c r="F38" s="19"/>
    </row>
    <row r="39" spans="1:6" ht="15.75" customHeight="1">
      <c r="A39" s="19"/>
      <c r="B39" s="19"/>
      <c r="C39" s="19"/>
      <c r="D39" s="19"/>
      <c r="E39" s="19"/>
      <c r="F39" s="19"/>
    </row>
    <row r="40" spans="1:6" ht="15.75" customHeight="1">
      <c r="A40" s="19"/>
      <c r="B40" s="19"/>
      <c r="C40" s="19"/>
      <c r="D40" s="19"/>
      <c r="E40" s="19"/>
      <c r="F40" s="19"/>
    </row>
    <row r="41" spans="1:6" ht="15.75" customHeight="1">
      <c r="A41" s="19"/>
      <c r="B41" s="19"/>
      <c r="C41" s="19"/>
      <c r="D41" s="19"/>
      <c r="E41" s="19"/>
      <c r="F41" s="19"/>
    </row>
    <row r="42" spans="1:6" ht="15.75" customHeight="1">
      <c r="A42" s="19"/>
      <c r="B42" s="19"/>
      <c r="C42" s="19"/>
      <c r="D42" s="19"/>
      <c r="E42" s="19"/>
      <c r="F42" s="19"/>
    </row>
    <row r="43" spans="1:6" ht="15.75" customHeight="1">
      <c r="A43" s="19"/>
      <c r="B43" s="19"/>
      <c r="C43" s="19"/>
      <c r="D43" s="19"/>
      <c r="E43" s="19"/>
      <c r="F43" s="19"/>
    </row>
    <row r="44" spans="1:6" ht="15.75" customHeight="1">
      <c r="A44" s="19"/>
      <c r="B44" s="19"/>
      <c r="C44" s="19"/>
      <c r="D44" s="19"/>
      <c r="E44" s="19"/>
      <c r="F44" s="19"/>
    </row>
    <row r="45" spans="1:6" ht="15.75" customHeight="1">
      <c r="A45" s="19"/>
      <c r="B45" s="19"/>
      <c r="C45" s="19"/>
      <c r="D45" s="19"/>
      <c r="E45" s="19"/>
      <c r="F45" s="19"/>
    </row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29:D29"/>
    <mergeCell ref="A32:F32"/>
    <mergeCell ref="A33:F45"/>
    <mergeCell ref="B23:D23"/>
    <mergeCell ref="B24:D24"/>
    <mergeCell ref="B25:D25"/>
    <mergeCell ref="B26:D26"/>
    <mergeCell ref="B27:D27"/>
    <mergeCell ref="B28:D28"/>
    <mergeCell ref="B14:D14"/>
    <mergeCell ref="B22:D22"/>
    <mergeCell ref="B16:D16"/>
    <mergeCell ref="B17:D17"/>
    <mergeCell ref="B18:D18"/>
    <mergeCell ref="B15:D15"/>
    <mergeCell ref="B19:D19"/>
    <mergeCell ref="B20:D20"/>
    <mergeCell ref="B21:D21"/>
    <mergeCell ref="A9:D9"/>
    <mergeCell ref="B10:D10"/>
    <mergeCell ref="B11:D11"/>
    <mergeCell ref="B12:D12"/>
    <mergeCell ref="B13:D13"/>
    <mergeCell ref="B1:G1"/>
    <mergeCell ref="B2:G2"/>
    <mergeCell ref="B3:G3"/>
    <mergeCell ref="A6:A7"/>
    <mergeCell ref="B6:B7"/>
    <mergeCell ref="C6:C7"/>
    <mergeCell ref="E6:E7"/>
    <mergeCell ref="D6:D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109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91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153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92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93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110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91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175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92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94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0"/>
  <sheetViews>
    <sheetView workbookViewId="0">
      <selection activeCell="C5" sqref="C5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111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95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110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96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97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113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98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78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99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100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0"/>
  <sheetViews>
    <sheetView workbookViewId="0">
      <selection activeCell="K15" sqref="K15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112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98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78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99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100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>
      <selection activeCell="K7" sqref="K7:M10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102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65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115</v>
      </c>
      <c r="L3" s="13">
        <v>0</v>
      </c>
      <c r="M3" s="13">
        <v>2</v>
      </c>
    </row>
    <row r="4" spans="1:13">
      <c r="A4" s="1" t="s">
        <v>37</v>
      </c>
      <c r="B4" s="10" t="s">
        <v>67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68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69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70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71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73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000"/>
  <sheetViews>
    <sheetView workbookViewId="0"/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/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/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/>
      <c r="C3" s="11"/>
      <c r="D3" s="11"/>
      <c r="E3" s="11"/>
      <c r="F3" s="11"/>
      <c r="G3" s="11"/>
      <c r="H3" s="11"/>
      <c r="I3" s="12"/>
      <c r="K3" s="15">
        <v>0</v>
      </c>
      <c r="L3" s="13">
        <v>0</v>
      </c>
      <c r="M3" s="13">
        <v>0</v>
      </c>
    </row>
    <row r="4" spans="1:13">
      <c r="A4" s="1" t="s">
        <v>37</v>
      </c>
      <c r="B4" s="10"/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/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/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/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/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/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K15" sqref="K15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101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65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133</v>
      </c>
      <c r="L3" s="13">
        <v>0</v>
      </c>
      <c r="M3" s="13">
        <v>1</v>
      </c>
    </row>
    <row r="4" spans="1:13">
      <c r="A4" s="1" t="s">
        <v>37</v>
      </c>
      <c r="B4" s="10" t="s">
        <v>67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74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76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75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116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>
      <selection activeCell="K3" sqref="K3:K4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103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65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85</v>
      </c>
      <c r="L3" s="13">
        <v>0</v>
      </c>
      <c r="M3" s="13">
        <v>1</v>
      </c>
    </row>
    <row r="4" spans="1:13">
      <c r="A4" s="1" t="s">
        <v>37</v>
      </c>
      <c r="B4" s="10" t="s">
        <v>67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77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117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80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81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104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78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89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79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82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0"/>
  <sheetViews>
    <sheetView workbookViewId="0">
      <selection activeCell="J19" sqref="J19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105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78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85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84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85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00"/>
  <sheetViews>
    <sheetView workbookViewId="0">
      <selection activeCell="G11" sqref="G1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106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78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85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84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85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107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78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160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86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87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0"/>
  <sheetViews>
    <sheetView workbookViewId="0">
      <selection activeCell="B1" sqref="B1:I1"/>
    </sheetView>
  </sheetViews>
  <sheetFormatPr defaultColWidth="14.42578125" defaultRowHeight="15" customHeight="1"/>
  <cols>
    <col min="1" max="1" width="19.7109375" customWidth="1"/>
    <col min="2" max="2" width="21.42578125" customWidth="1"/>
    <col min="3" max="4" width="8.7109375" customWidth="1"/>
    <col min="5" max="5" width="16" customWidth="1"/>
    <col min="6" max="10" width="8.7109375" customWidth="1"/>
    <col min="11" max="11" width="12.7109375" customWidth="1"/>
    <col min="12" max="12" width="17" customWidth="1"/>
    <col min="13" max="13" width="14.28515625" customWidth="1"/>
  </cols>
  <sheetData>
    <row r="1" spans="1:13">
      <c r="A1" s="1" t="s">
        <v>32</v>
      </c>
      <c r="B1" s="10" t="s">
        <v>108</v>
      </c>
      <c r="C1" s="11"/>
      <c r="D1" s="11"/>
      <c r="E1" s="11"/>
      <c r="F1" s="11"/>
      <c r="G1" s="11"/>
      <c r="H1" s="11"/>
      <c r="I1" s="12"/>
      <c r="K1" s="27" t="s">
        <v>33</v>
      </c>
      <c r="L1" s="27" t="s">
        <v>34</v>
      </c>
      <c r="M1" s="27" t="s">
        <v>10</v>
      </c>
    </row>
    <row r="2" spans="1:13">
      <c r="A2" s="1" t="s">
        <v>35</v>
      </c>
      <c r="B2" s="10" t="s">
        <v>88</v>
      </c>
      <c r="C2" s="11"/>
      <c r="D2" s="11"/>
      <c r="E2" s="11"/>
      <c r="F2" s="11"/>
      <c r="G2" s="11"/>
      <c r="H2" s="11"/>
      <c r="I2" s="12"/>
      <c r="K2" s="14"/>
      <c r="L2" s="14"/>
      <c r="M2" s="14"/>
    </row>
    <row r="3" spans="1:13">
      <c r="A3" s="1" t="s">
        <v>36</v>
      </c>
      <c r="B3" s="10" t="s">
        <v>66</v>
      </c>
      <c r="C3" s="11"/>
      <c r="D3" s="11"/>
      <c r="E3" s="11"/>
      <c r="F3" s="11"/>
      <c r="G3" s="11"/>
      <c r="H3" s="11"/>
      <c r="I3" s="12"/>
      <c r="K3" s="15">
        <v>155</v>
      </c>
      <c r="L3" s="13">
        <v>0</v>
      </c>
      <c r="M3" s="13">
        <v>0</v>
      </c>
    </row>
    <row r="4" spans="1:13">
      <c r="A4" s="1" t="s">
        <v>37</v>
      </c>
      <c r="B4" s="10" t="s">
        <v>83</v>
      </c>
      <c r="C4" s="11"/>
      <c r="D4" s="11"/>
      <c r="E4" s="11"/>
      <c r="F4" s="11"/>
      <c r="G4" s="11"/>
      <c r="H4" s="11"/>
      <c r="I4" s="12"/>
      <c r="K4" s="14"/>
      <c r="L4" s="14"/>
      <c r="M4" s="14"/>
    </row>
    <row r="5" spans="1:13">
      <c r="L5" s="6"/>
      <c r="M5" s="6"/>
    </row>
    <row r="6" spans="1:13">
      <c r="A6" s="1" t="s">
        <v>38</v>
      </c>
      <c r="B6" s="10" t="s">
        <v>89</v>
      </c>
      <c r="C6" s="11"/>
      <c r="D6" s="11"/>
      <c r="E6" s="11"/>
      <c r="F6" s="11"/>
      <c r="G6" s="11"/>
      <c r="H6" s="11"/>
      <c r="I6" s="12"/>
      <c r="K6" s="16" t="s">
        <v>39</v>
      </c>
      <c r="L6" s="11"/>
      <c r="M6" s="12"/>
    </row>
    <row r="7" spans="1:13">
      <c r="A7" s="1" t="s">
        <v>40</v>
      </c>
      <c r="B7" s="10" t="s">
        <v>90</v>
      </c>
      <c r="C7" s="11"/>
      <c r="D7" s="11"/>
      <c r="E7" s="11"/>
      <c r="F7" s="11"/>
      <c r="G7" s="11"/>
      <c r="H7" s="11"/>
      <c r="I7" s="12"/>
      <c r="K7" s="20"/>
      <c r="L7" s="18"/>
      <c r="M7" s="21"/>
    </row>
    <row r="8" spans="1:13">
      <c r="A8" s="1" t="s">
        <v>41</v>
      </c>
      <c r="B8" s="10" t="s">
        <v>72</v>
      </c>
      <c r="C8" s="11"/>
      <c r="D8" s="11"/>
      <c r="E8" s="11"/>
      <c r="F8" s="11"/>
      <c r="G8" s="11"/>
      <c r="H8" s="11"/>
      <c r="I8" s="12"/>
      <c r="K8" s="22"/>
      <c r="L8" s="19"/>
      <c r="M8" s="23"/>
    </row>
    <row r="9" spans="1:13">
      <c r="A9" s="1" t="s">
        <v>42</v>
      </c>
      <c r="B9" s="10" t="s">
        <v>72</v>
      </c>
      <c r="C9" s="11"/>
      <c r="D9" s="11"/>
      <c r="E9" s="11"/>
      <c r="F9" s="11"/>
      <c r="G9" s="11"/>
      <c r="H9" s="11"/>
      <c r="I9" s="12"/>
      <c r="K9" s="22"/>
      <c r="L9" s="19"/>
      <c r="M9" s="23"/>
    </row>
    <row r="10" spans="1:13">
      <c r="A10" s="1" t="s">
        <v>43</v>
      </c>
      <c r="B10" s="10" t="s">
        <v>72</v>
      </c>
      <c r="C10" s="11"/>
      <c r="D10" s="11"/>
      <c r="E10" s="11"/>
      <c r="F10" s="11"/>
      <c r="G10" s="11"/>
      <c r="H10" s="11"/>
      <c r="I10" s="12"/>
      <c r="K10" s="24"/>
      <c r="L10" s="25"/>
      <c r="M10" s="26"/>
    </row>
    <row r="12" spans="1:13">
      <c r="A12" s="16" t="s">
        <v>44</v>
      </c>
      <c r="B12" s="11"/>
      <c r="C12" s="11"/>
      <c r="D12" s="11"/>
      <c r="E12" s="11"/>
      <c r="F12" s="11"/>
      <c r="G12" s="11"/>
      <c r="H12" s="11"/>
      <c r="I12" s="12"/>
    </row>
    <row r="13" spans="1:13">
      <c r="A13" s="1" t="s">
        <v>45</v>
      </c>
      <c r="B13" s="10"/>
      <c r="C13" s="11"/>
      <c r="D13" s="12"/>
      <c r="E13" s="1" t="s">
        <v>46</v>
      </c>
      <c r="F13" s="10"/>
      <c r="G13" s="11"/>
      <c r="H13" s="11"/>
      <c r="I13" s="12"/>
    </row>
    <row r="14" spans="1:13">
      <c r="A14" s="16" t="s">
        <v>47</v>
      </c>
      <c r="B14" s="11"/>
      <c r="C14" s="11"/>
      <c r="D14" s="11"/>
      <c r="E14" s="11"/>
      <c r="F14" s="11"/>
      <c r="G14" s="11"/>
      <c r="H14" s="11"/>
      <c r="I14" s="12"/>
    </row>
    <row r="15" spans="1:13">
      <c r="A15" s="16" t="s">
        <v>48</v>
      </c>
      <c r="B15" s="12"/>
      <c r="C15" s="7">
        <f>SUM(C16:C18)</f>
        <v>0</v>
      </c>
      <c r="D15" s="16" t="s">
        <v>49</v>
      </c>
      <c r="E15" s="11"/>
      <c r="F15" s="12"/>
      <c r="G15" s="10">
        <f>SUM(G16:G18)</f>
        <v>0</v>
      </c>
      <c r="H15" s="11"/>
      <c r="I15" s="12"/>
    </row>
    <row r="16" spans="1:13">
      <c r="A16" s="7"/>
      <c r="B16" s="7" t="s">
        <v>50</v>
      </c>
      <c r="C16" s="7">
        <v>0</v>
      </c>
      <c r="D16" s="8"/>
      <c r="E16" s="8"/>
      <c r="F16" s="8"/>
      <c r="G16" s="10">
        <v>0</v>
      </c>
      <c r="H16" s="11"/>
      <c r="I16" s="12"/>
    </row>
    <row r="17" spans="1:9">
      <c r="A17" s="7"/>
      <c r="B17" s="7" t="s">
        <v>51</v>
      </c>
      <c r="C17" s="7">
        <v>0</v>
      </c>
      <c r="D17" s="8"/>
      <c r="E17" s="8"/>
      <c r="F17" s="8"/>
      <c r="G17" s="10">
        <v>0</v>
      </c>
      <c r="H17" s="11"/>
      <c r="I17" s="12"/>
    </row>
    <row r="18" spans="1:9">
      <c r="A18" s="7"/>
      <c r="B18" s="7" t="s">
        <v>52</v>
      </c>
      <c r="C18" s="7">
        <v>0</v>
      </c>
      <c r="D18" s="8"/>
      <c r="E18" s="8"/>
      <c r="F18" s="8"/>
      <c r="G18" s="10">
        <v>0</v>
      </c>
      <c r="H18" s="11"/>
      <c r="I18" s="12"/>
    </row>
    <row r="19" spans="1:9">
      <c r="A19" s="10" t="s">
        <v>53</v>
      </c>
      <c r="B19" s="12"/>
      <c r="C19" s="7"/>
      <c r="D19" s="8"/>
      <c r="E19" s="8"/>
      <c r="F19" s="8"/>
      <c r="G19" s="8"/>
      <c r="H19" s="8"/>
      <c r="I19" s="8"/>
    </row>
    <row r="20" spans="1:9">
      <c r="A20" s="10" t="s">
        <v>54</v>
      </c>
      <c r="B20" s="12"/>
      <c r="C20" s="7"/>
      <c r="D20" s="8"/>
      <c r="E20" s="8"/>
      <c r="F20" s="8"/>
      <c r="G20" s="8"/>
      <c r="H20" s="8"/>
      <c r="I20" s="8"/>
    </row>
    <row r="21" spans="1:9" ht="15.75" customHeight="1">
      <c r="A21" s="10" t="s">
        <v>55</v>
      </c>
      <c r="B21" s="12"/>
      <c r="C21" s="7"/>
      <c r="D21" s="8"/>
      <c r="E21" s="8"/>
      <c r="F21" s="8"/>
      <c r="G21" s="8"/>
      <c r="H21" s="8"/>
      <c r="I21" s="8"/>
    </row>
    <row r="22" spans="1:9" ht="15.75" customHeight="1">
      <c r="A22" s="10" t="s">
        <v>56</v>
      </c>
      <c r="B22" s="12"/>
      <c r="C22" s="7"/>
      <c r="D22" s="8"/>
      <c r="E22" s="8"/>
      <c r="F22" s="8"/>
      <c r="G22" s="8"/>
      <c r="H22" s="8"/>
      <c r="I22" s="8"/>
    </row>
    <row r="23" spans="1:9" ht="15.75" customHeight="1"/>
    <row r="24" spans="1:9" ht="15.75" customHeight="1"/>
    <row r="25" spans="1:9" ht="15.75" customHeight="1">
      <c r="A25" s="16" t="s">
        <v>57</v>
      </c>
      <c r="B25" s="11"/>
      <c r="C25" s="11"/>
      <c r="D25" s="11"/>
      <c r="E25" s="11"/>
      <c r="F25" s="11"/>
      <c r="G25" s="11"/>
      <c r="H25" s="11"/>
      <c r="I25" s="12"/>
    </row>
    <row r="26" spans="1:9" ht="15.75" customHeight="1">
      <c r="A26" s="10" t="s">
        <v>58</v>
      </c>
      <c r="B26" s="12"/>
      <c r="C26" s="10" t="s">
        <v>59</v>
      </c>
      <c r="D26" s="12"/>
      <c r="E26" s="10" t="s">
        <v>60</v>
      </c>
      <c r="F26" s="12"/>
      <c r="G26" s="10" t="s">
        <v>61</v>
      </c>
      <c r="H26" s="11"/>
      <c r="I26" s="12"/>
    </row>
    <row r="27" spans="1:9" ht="15.75" customHeight="1">
      <c r="A27" s="28" t="s">
        <v>62</v>
      </c>
      <c r="B27" s="21"/>
      <c r="C27" s="20"/>
      <c r="D27" s="21"/>
      <c r="E27" s="20"/>
      <c r="F27" s="21"/>
      <c r="G27" s="20"/>
      <c r="H27" s="18"/>
      <c r="I27" s="21"/>
    </row>
    <row r="28" spans="1:9" ht="15.75" customHeight="1">
      <c r="A28" s="24"/>
      <c r="B28" s="26"/>
      <c r="C28" s="24"/>
      <c r="D28" s="26"/>
      <c r="E28" s="24"/>
      <c r="F28" s="26"/>
      <c r="G28" s="24"/>
      <c r="H28" s="25"/>
      <c r="I28" s="26"/>
    </row>
    <row r="29" spans="1:9" ht="15.75" customHeight="1">
      <c r="A29" s="16" t="s">
        <v>63</v>
      </c>
      <c r="B29" s="11"/>
      <c r="C29" s="11"/>
      <c r="D29" s="11"/>
      <c r="E29" s="11"/>
      <c r="F29" s="11"/>
      <c r="G29" s="11"/>
      <c r="H29" s="11"/>
      <c r="I29" s="12"/>
    </row>
    <row r="30" spans="1:9" ht="15.75" customHeight="1">
      <c r="A30" s="20"/>
      <c r="B30" s="18"/>
      <c r="C30" s="18"/>
      <c r="D30" s="18"/>
      <c r="E30" s="18"/>
      <c r="F30" s="18"/>
      <c r="G30" s="18"/>
      <c r="H30" s="18"/>
      <c r="I30" s="21"/>
    </row>
    <row r="31" spans="1:9" ht="15.75" customHeight="1">
      <c r="A31" s="22"/>
      <c r="B31" s="19"/>
      <c r="C31" s="19"/>
      <c r="D31" s="19"/>
      <c r="E31" s="19"/>
      <c r="F31" s="19"/>
      <c r="G31" s="19"/>
      <c r="H31" s="19"/>
      <c r="I31" s="23"/>
    </row>
    <row r="32" spans="1:9" ht="15.75" customHeight="1">
      <c r="A32" s="22"/>
      <c r="B32" s="19"/>
      <c r="C32" s="19"/>
      <c r="D32" s="19"/>
      <c r="E32" s="19"/>
      <c r="F32" s="19"/>
      <c r="G32" s="19"/>
      <c r="H32" s="19"/>
      <c r="I32" s="23"/>
    </row>
    <row r="33" spans="1:9" ht="15.75" customHeight="1">
      <c r="A33" s="24"/>
      <c r="B33" s="25"/>
      <c r="C33" s="25"/>
      <c r="D33" s="25"/>
      <c r="E33" s="25"/>
      <c r="F33" s="25"/>
      <c r="G33" s="25"/>
      <c r="H33" s="25"/>
      <c r="I33" s="26"/>
    </row>
    <row r="34" spans="1:9" ht="15.75" customHeight="1">
      <c r="A34" s="16" t="s">
        <v>64</v>
      </c>
      <c r="B34" s="11"/>
      <c r="C34" s="11"/>
      <c r="D34" s="11"/>
      <c r="E34" s="11"/>
      <c r="F34" s="11"/>
      <c r="G34" s="11"/>
      <c r="H34" s="11"/>
      <c r="I34" s="12"/>
    </row>
    <row r="35" spans="1:9" ht="15.75" customHeight="1">
      <c r="A35" s="20"/>
      <c r="B35" s="18"/>
      <c r="C35" s="18"/>
      <c r="D35" s="18"/>
      <c r="E35" s="18"/>
      <c r="F35" s="18"/>
      <c r="G35" s="18"/>
      <c r="H35" s="18"/>
      <c r="I35" s="21"/>
    </row>
    <row r="36" spans="1:9" ht="15.75" customHeight="1">
      <c r="A36" s="22"/>
      <c r="B36" s="19"/>
      <c r="C36" s="19"/>
      <c r="D36" s="19"/>
      <c r="E36" s="19"/>
      <c r="F36" s="19"/>
      <c r="G36" s="19"/>
      <c r="H36" s="19"/>
      <c r="I36" s="23"/>
    </row>
    <row r="37" spans="1:9" ht="15.75" customHeight="1">
      <c r="A37" s="22"/>
      <c r="B37" s="19"/>
      <c r="C37" s="19"/>
      <c r="D37" s="19"/>
      <c r="E37" s="19"/>
      <c r="F37" s="19"/>
      <c r="G37" s="19"/>
      <c r="H37" s="19"/>
      <c r="I37" s="23"/>
    </row>
    <row r="38" spans="1:9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5:I38"/>
    <mergeCell ref="A26:B26"/>
    <mergeCell ref="C26:D26"/>
    <mergeCell ref="E26:F26"/>
    <mergeCell ref="G26:I26"/>
    <mergeCell ref="A27:B28"/>
    <mergeCell ref="C27:D28"/>
    <mergeCell ref="E27:F28"/>
    <mergeCell ref="A25:I25"/>
    <mergeCell ref="G27:I28"/>
    <mergeCell ref="A29:I29"/>
    <mergeCell ref="A30:I33"/>
    <mergeCell ref="A34:I34"/>
    <mergeCell ref="G18:I18"/>
    <mergeCell ref="A19:B19"/>
    <mergeCell ref="A20:B20"/>
    <mergeCell ref="A21:B21"/>
    <mergeCell ref="A22:B22"/>
    <mergeCell ref="A15:B15"/>
    <mergeCell ref="D15:F15"/>
    <mergeCell ref="G15:I15"/>
    <mergeCell ref="G16:I16"/>
    <mergeCell ref="G17:I17"/>
    <mergeCell ref="B10:I10"/>
    <mergeCell ref="A12:I12"/>
    <mergeCell ref="B13:D13"/>
    <mergeCell ref="F13:I13"/>
    <mergeCell ref="A14:I14"/>
    <mergeCell ref="L3:L4"/>
    <mergeCell ref="M3:M4"/>
    <mergeCell ref="K6:M6"/>
    <mergeCell ref="K7:M10"/>
    <mergeCell ref="B1:I1"/>
    <mergeCell ref="K1:K2"/>
    <mergeCell ref="L1:L2"/>
    <mergeCell ref="M1:M2"/>
    <mergeCell ref="B2:I2"/>
    <mergeCell ref="B3:I3"/>
    <mergeCell ref="K3:K4"/>
    <mergeCell ref="B4:I4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Order of Battle</vt:lpstr>
      <vt:lpstr>Ormz'rachat</vt:lpstr>
      <vt:lpstr>Hallinax</vt:lpstr>
      <vt:lpstr>Prizrak</vt:lpstr>
      <vt:lpstr>The Remnants</vt:lpstr>
      <vt:lpstr>7th Claw</vt:lpstr>
      <vt:lpstr>3rd Claw</vt:lpstr>
      <vt:lpstr>9th Claw</vt:lpstr>
      <vt:lpstr>The Wardens</vt:lpstr>
      <vt:lpstr>Nadrak the Silent</vt:lpstr>
      <vt:lpstr>Mercutian the Flayer</vt:lpstr>
      <vt:lpstr>6th Shadow Claw</vt:lpstr>
      <vt:lpstr>Chiron</vt:lpstr>
      <vt:lpstr>Nightshade</vt:lpstr>
      <vt:lpstr>Unit Card 14</vt:lpstr>
      <vt:lpstr>Unit Card 15</vt:lpstr>
      <vt:lpstr>Unit Card 16</vt:lpstr>
      <vt:lpstr>Unit Card 17</vt:lpstr>
      <vt:lpstr>Unit Card 18</vt:lpstr>
      <vt:lpstr>Unit Card 19</vt:lpstr>
      <vt:lpstr>Unit Card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Duguid</dc:creator>
  <cp:lastModifiedBy>Duguids</cp:lastModifiedBy>
  <dcterms:created xsi:type="dcterms:W3CDTF">2020-07-28T17:36:34Z</dcterms:created>
  <dcterms:modified xsi:type="dcterms:W3CDTF">2020-08-13T12:58:02Z</dcterms:modified>
</cp:coreProperties>
</file>